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>
    <definedName name="_xlnm._FilterDatabase" localSheetId="0" hidden="1">'Sheet1'!$A$1:$N$1</definedName>
  </definedNames>
  <calcPr fullCalcOnLoad="1"/>
</workbook>
</file>

<file path=xl/sharedStrings.xml><?xml version="1.0" encoding="utf-8"?>
<sst xmlns="http://schemas.openxmlformats.org/spreadsheetml/2006/main" count="216" uniqueCount="116">
  <si>
    <t>姓名</t>
  </si>
  <si>
    <t>性别</t>
  </si>
  <si>
    <t>准考证号</t>
  </si>
  <si>
    <t>报考岗位</t>
  </si>
  <si>
    <t>女</t>
  </si>
  <si>
    <t>赵丹</t>
  </si>
  <si>
    <t>陈宇娜</t>
  </si>
  <si>
    <t>20011437825</t>
  </si>
  <si>
    <t>201A类小学语文</t>
  </si>
  <si>
    <t>孟颖</t>
  </si>
  <si>
    <t>20011439722</t>
  </si>
  <si>
    <t>赵媛媛</t>
  </si>
  <si>
    <t>20011542620</t>
  </si>
  <si>
    <t>邹桑桑</t>
  </si>
  <si>
    <t>20011334715</t>
  </si>
  <si>
    <t>刘蕾</t>
  </si>
  <si>
    <t>20011646808</t>
  </si>
  <si>
    <t>张怡琳</t>
  </si>
  <si>
    <t>20011646809</t>
  </si>
  <si>
    <t>李浩然</t>
  </si>
  <si>
    <t>20011333521</t>
  </si>
  <si>
    <t>吴宜珍</t>
  </si>
  <si>
    <t>20011438606</t>
  </si>
  <si>
    <t>李佳</t>
  </si>
  <si>
    <t>20011334703</t>
  </si>
  <si>
    <t>吴梦娜</t>
  </si>
  <si>
    <t>20011334020</t>
  </si>
  <si>
    <t>尹成洁</t>
  </si>
  <si>
    <t>20011229506</t>
  </si>
  <si>
    <t>张盟</t>
  </si>
  <si>
    <t>20011336716</t>
  </si>
  <si>
    <t>张慧慧</t>
  </si>
  <si>
    <t>20011543628</t>
  </si>
  <si>
    <t>邱亚利</t>
  </si>
  <si>
    <t>20011333527</t>
  </si>
  <si>
    <t>司肖萌</t>
  </si>
  <si>
    <t>20011542417</t>
  </si>
  <si>
    <t>李怡萍</t>
  </si>
  <si>
    <t>20011335907</t>
  </si>
  <si>
    <t>徐要娣</t>
  </si>
  <si>
    <t>20011542022</t>
  </si>
  <si>
    <t>陈睿方</t>
  </si>
  <si>
    <t>20011230103</t>
  </si>
  <si>
    <t>赵明月</t>
  </si>
  <si>
    <t>20011438805</t>
  </si>
  <si>
    <t>龙芳芳</t>
  </si>
  <si>
    <t>20011542529</t>
  </si>
  <si>
    <t>陈田雨</t>
  </si>
  <si>
    <t>20011229421</t>
  </si>
  <si>
    <t>郭雅茹</t>
  </si>
  <si>
    <t>20011232609</t>
  </si>
  <si>
    <t>张天然</t>
  </si>
  <si>
    <t>20011544005</t>
  </si>
  <si>
    <t>刘坤</t>
  </si>
  <si>
    <t>20011335626</t>
  </si>
  <si>
    <t>王怡慧</t>
  </si>
  <si>
    <t>20011336308</t>
  </si>
  <si>
    <t>李想</t>
  </si>
  <si>
    <t>20011543716</t>
  </si>
  <si>
    <t>20011229824</t>
  </si>
  <si>
    <t>周亚平</t>
  </si>
  <si>
    <t>20011229206</t>
  </si>
  <si>
    <t>石博雅</t>
  </si>
  <si>
    <t>20011543019</t>
  </si>
  <si>
    <t>李明慧</t>
  </si>
  <si>
    <t>20011333926</t>
  </si>
  <si>
    <t>苏雅</t>
  </si>
  <si>
    <t>20011232321</t>
  </si>
  <si>
    <t>杨帆</t>
  </si>
  <si>
    <t>20011229215</t>
  </si>
  <si>
    <t>王亚菲</t>
  </si>
  <si>
    <t>20011333109</t>
  </si>
  <si>
    <t>代蕾</t>
  </si>
  <si>
    <t>20011230930</t>
  </si>
  <si>
    <t>金梦瑶</t>
  </si>
  <si>
    <t>20011229521</t>
  </si>
  <si>
    <t>马梦瑶</t>
  </si>
  <si>
    <t>20011334111</t>
  </si>
  <si>
    <t>石淑慧</t>
  </si>
  <si>
    <t>20011232306</t>
  </si>
  <si>
    <t>杨倩</t>
  </si>
  <si>
    <t>20011334714</t>
  </si>
  <si>
    <t>王文杰</t>
  </si>
  <si>
    <t>20011544315</t>
  </si>
  <si>
    <t>刘甜</t>
  </si>
  <si>
    <t>20011337223</t>
  </si>
  <si>
    <t>陈雪</t>
  </si>
  <si>
    <t>20011336901</t>
  </si>
  <si>
    <t>宋昱萱·</t>
  </si>
  <si>
    <t>20011336222</t>
  </si>
  <si>
    <t>王金香</t>
  </si>
  <si>
    <t>20011334603</t>
  </si>
  <si>
    <t>陈爽</t>
  </si>
  <si>
    <t>20011441214</t>
  </si>
  <si>
    <t>李婉欣</t>
  </si>
  <si>
    <t>20011230402</t>
  </si>
  <si>
    <t>汪聪聪</t>
  </si>
  <si>
    <t>20011336204</t>
  </si>
  <si>
    <t>张玲</t>
  </si>
  <si>
    <t>20011231623</t>
  </si>
  <si>
    <t>秦文娟</t>
  </si>
  <si>
    <t>20011333930</t>
  </si>
  <si>
    <t>王媛媛</t>
  </si>
  <si>
    <t>20011228805</t>
  </si>
  <si>
    <t>刘雪</t>
  </si>
  <si>
    <t>20011229017</t>
  </si>
  <si>
    <t>徐小江</t>
  </si>
  <si>
    <t>20011229714</t>
  </si>
  <si>
    <t>面试室</t>
  </si>
  <si>
    <t>抽签号</t>
  </si>
  <si>
    <t>试讲原始成绩</t>
  </si>
  <si>
    <t>试讲加权成绩</t>
  </si>
  <si>
    <t>总成绩</t>
  </si>
  <si>
    <t>排名</t>
  </si>
  <si>
    <t>笔试成绩</t>
  </si>
  <si>
    <t>加权系数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</si>
</sst>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50">
    <font>
      <sz val="10"/>
      <name val="Arial"/>
      <family val="2"/>
    </font>
    <font>
      <sz val="11"/>
      <color indexed="8"/>
      <name val="宋体"/>
      <family val="0"/>
    </font>
    <font>
      <sz val="14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name val="宋体"/>
      <family val="0"/>
    </font>
    <font>
      <b/>
      <sz val="12"/>
      <color indexed="8"/>
      <name val="宋体"/>
      <family val="0"/>
    </font>
    <font>
      <sz val="14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name val="Calibri"/>
      <family val="0"/>
    </font>
    <font>
      <b/>
      <sz val="12"/>
      <color theme="1"/>
      <name val="Calibri"/>
      <family val="0"/>
    </font>
    <font>
      <sz val="14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9"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49" fillId="33" borderId="0" xfId="0" applyFont="1" applyFill="1" applyAlignment="1">
      <alignment horizontal="center"/>
    </xf>
    <xf numFmtId="0" fontId="47" fillId="33" borderId="10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9.140625" style="5" customWidth="1"/>
    <col min="2" max="2" width="6.7109375" style="5" customWidth="1"/>
    <col min="3" max="3" width="18.421875" style="5" customWidth="1"/>
    <col min="4" max="4" width="26.140625" style="5" customWidth="1"/>
    <col min="5" max="5" width="10.28125" style="5" customWidth="1"/>
    <col min="6" max="6" width="8.00390625" style="5" hidden="1" customWidth="1"/>
    <col min="7" max="7" width="8.00390625" style="4" hidden="1" customWidth="1"/>
    <col min="8" max="8" width="11.7109375" style="5" hidden="1" customWidth="1"/>
    <col min="9" max="9" width="18.57421875" style="6" hidden="1" customWidth="1"/>
    <col min="10" max="10" width="16.00390625" style="5" customWidth="1"/>
    <col min="11" max="11" width="16.00390625" style="5" hidden="1" customWidth="1"/>
    <col min="12" max="12" width="15.7109375" style="5" customWidth="1"/>
    <col min="13" max="13" width="19.57421875" style="5" customWidth="1"/>
    <col min="14" max="14" width="12.00390625" style="5" customWidth="1"/>
  </cols>
  <sheetData>
    <row r="1" spans="1:14" s="1" customFormat="1" ht="3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114</v>
      </c>
      <c r="F1" s="2" t="s">
        <v>108</v>
      </c>
      <c r="G1" s="2" t="s">
        <v>109</v>
      </c>
      <c r="H1" s="7"/>
      <c r="I1" s="2"/>
      <c r="J1" s="2" t="s">
        <v>110</v>
      </c>
      <c r="K1" s="8" t="s">
        <v>115</v>
      </c>
      <c r="L1" s="2" t="s">
        <v>111</v>
      </c>
      <c r="M1" s="2" t="s">
        <v>112</v>
      </c>
      <c r="N1" s="2" t="s">
        <v>113</v>
      </c>
    </row>
    <row r="2" spans="1:14" ht="30" customHeight="1">
      <c r="A2" s="3" t="s">
        <v>13</v>
      </c>
      <c r="B2" s="3" t="s">
        <v>4</v>
      </c>
      <c r="C2" s="3" t="s">
        <v>14</v>
      </c>
      <c r="D2" s="3" t="s">
        <v>8</v>
      </c>
      <c r="E2" s="3">
        <v>77.2</v>
      </c>
      <c r="F2" s="3">
        <v>9</v>
      </c>
      <c r="G2" s="3">
        <v>5</v>
      </c>
      <c r="H2" s="3"/>
      <c r="I2" s="3"/>
      <c r="J2" s="3">
        <v>89.18</v>
      </c>
      <c r="K2" s="3">
        <v>0.9970584668639999</v>
      </c>
      <c r="L2" s="3">
        <f>J2*K2</f>
        <v>88.91767407493151</v>
      </c>
      <c r="M2" s="3">
        <f>E2*0.4+L2*0.6</f>
        <v>84.23060444495891</v>
      </c>
      <c r="N2" s="3">
        <v>1</v>
      </c>
    </row>
    <row r="3" spans="1:14" ht="30" customHeight="1">
      <c r="A3" s="3" t="s">
        <v>11</v>
      </c>
      <c r="B3" s="3" t="s">
        <v>4</v>
      </c>
      <c r="C3" s="3" t="s">
        <v>12</v>
      </c>
      <c r="D3" s="3" t="s">
        <v>8</v>
      </c>
      <c r="E3" s="3">
        <v>77.5</v>
      </c>
      <c r="F3" s="3">
        <v>10</v>
      </c>
      <c r="G3" s="3">
        <v>5</v>
      </c>
      <c r="H3" s="3"/>
      <c r="I3" s="3"/>
      <c r="J3" s="3">
        <v>85.94</v>
      </c>
      <c r="K3" s="3">
        <v>1.0032465335551857</v>
      </c>
      <c r="L3" s="3">
        <f>J3*K3</f>
        <v>86.21900709373266</v>
      </c>
      <c r="M3" s="3">
        <f>E3*0.4+L3*0.6</f>
        <v>82.73140425623959</v>
      </c>
      <c r="N3" s="3">
        <v>2</v>
      </c>
    </row>
    <row r="4" spans="1:14" ht="30" customHeight="1">
      <c r="A4" s="3" t="s">
        <v>31</v>
      </c>
      <c r="B4" s="3" t="s">
        <v>4</v>
      </c>
      <c r="C4" s="3" t="s">
        <v>32</v>
      </c>
      <c r="D4" s="3" t="s">
        <v>8</v>
      </c>
      <c r="E4" s="3">
        <v>75.1</v>
      </c>
      <c r="F4" s="3">
        <v>8</v>
      </c>
      <c r="G4" s="3">
        <v>22</v>
      </c>
      <c r="H4" s="3"/>
      <c r="I4" s="3"/>
      <c r="J4" s="3">
        <v>87.54</v>
      </c>
      <c r="K4" s="3">
        <v>0.9983461655214282</v>
      </c>
      <c r="L4" s="3">
        <f>J4*K4</f>
        <v>87.39522332974583</v>
      </c>
      <c r="M4" s="3">
        <f>E4*0.4+L4*0.6</f>
        <v>82.47713399784749</v>
      </c>
      <c r="N4" s="3">
        <v>3</v>
      </c>
    </row>
    <row r="5" spans="1:14" ht="30" customHeight="1">
      <c r="A5" s="3" t="s">
        <v>55</v>
      </c>
      <c r="B5" s="3" t="s">
        <v>4</v>
      </c>
      <c r="C5" s="3" t="s">
        <v>56</v>
      </c>
      <c r="D5" s="3" t="s">
        <v>8</v>
      </c>
      <c r="E5" s="3">
        <v>72.6</v>
      </c>
      <c r="F5" s="3">
        <v>10</v>
      </c>
      <c r="G5" s="3">
        <v>3</v>
      </c>
      <c r="H5" s="3"/>
      <c r="I5" s="3"/>
      <c r="J5" s="3">
        <v>88.72</v>
      </c>
      <c r="K5" s="3">
        <v>1.0032465335551857</v>
      </c>
      <c r="L5" s="3">
        <f>J5*K5</f>
        <v>89.00803245701607</v>
      </c>
      <c r="M5" s="3">
        <f>E5*0.4+L5*0.6</f>
        <v>82.44481947420964</v>
      </c>
      <c r="N5" s="3">
        <v>4</v>
      </c>
    </row>
    <row r="6" spans="1:14" ht="30" customHeight="1">
      <c r="A6" s="3" t="s">
        <v>9</v>
      </c>
      <c r="B6" s="3" t="s">
        <v>4</v>
      </c>
      <c r="C6" s="3" t="s">
        <v>10</v>
      </c>
      <c r="D6" s="3" t="s">
        <v>8</v>
      </c>
      <c r="E6" s="3">
        <v>77.8</v>
      </c>
      <c r="F6" s="3">
        <v>9</v>
      </c>
      <c r="G6" s="3">
        <v>13</v>
      </c>
      <c r="H6" s="3"/>
      <c r="I6" s="3"/>
      <c r="J6" s="3">
        <v>85.78</v>
      </c>
      <c r="K6" s="3">
        <v>0.9970584668639999</v>
      </c>
      <c r="L6" s="3">
        <f>J6*K6</f>
        <v>85.52767528759391</v>
      </c>
      <c r="M6" s="3">
        <f>E6*0.4+L6*0.6</f>
        <v>82.43660517255634</v>
      </c>
      <c r="N6" s="3">
        <v>5</v>
      </c>
    </row>
    <row r="7" spans="1:14" ht="30" customHeight="1">
      <c r="A7" s="3" t="s">
        <v>15</v>
      </c>
      <c r="B7" s="3" t="s">
        <v>4</v>
      </c>
      <c r="C7" s="3" t="s">
        <v>16</v>
      </c>
      <c r="D7" s="3" t="s">
        <v>8</v>
      </c>
      <c r="E7" s="3">
        <v>76.9</v>
      </c>
      <c r="F7" s="3">
        <v>9</v>
      </c>
      <c r="G7" s="3">
        <v>7</v>
      </c>
      <c r="H7" s="3"/>
      <c r="I7" s="3"/>
      <c r="J7" s="3">
        <v>86.2</v>
      </c>
      <c r="K7" s="3">
        <v>0.9970584668639999</v>
      </c>
      <c r="L7" s="3">
        <f>J7*K7</f>
        <v>85.9464398436768</v>
      </c>
      <c r="M7" s="3">
        <f>E7*0.4+L7*0.6</f>
        <v>82.32786390620609</v>
      </c>
      <c r="N7" s="3">
        <v>6</v>
      </c>
    </row>
    <row r="8" spans="1:14" ht="30" customHeight="1">
      <c r="A8" s="3" t="s">
        <v>19</v>
      </c>
      <c r="B8" s="3" t="s">
        <v>4</v>
      </c>
      <c r="C8" s="3" t="s">
        <v>20</v>
      </c>
      <c r="D8" s="3" t="s">
        <v>8</v>
      </c>
      <c r="E8" s="3">
        <v>76.4</v>
      </c>
      <c r="F8" s="3">
        <v>8</v>
      </c>
      <c r="G8" s="3">
        <v>27</v>
      </c>
      <c r="H8" s="3"/>
      <c r="I8" s="3"/>
      <c r="J8" s="3">
        <v>86.42</v>
      </c>
      <c r="K8" s="3">
        <v>0.9983461655214282</v>
      </c>
      <c r="L8" s="3">
        <f>J8*K8</f>
        <v>86.27707562436183</v>
      </c>
      <c r="M8" s="3">
        <f>E8*0.4+L8*0.6</f>
        <v>82.32624537461709</v>
      </c>
      <c r="N8" s="3">
        <v>7</v>
      </c>
    </row>
    <row r="9" spans="1:14" ht="30" customHeight="1">
      <c r="A9" s="3" t="s">
        <v>29</v>
      </c>
      <c r="B9" s="3" t="s">
        <v>4</v>
      </c>
      <c r="C9" s="3" t="s">
        <v>30</v>
      </c>
      <c r="D9" s="3" t="s">
        <v>8</v>
      </c>
      <c r="E9" s="3">
        <v>75.2</v>
      </c>
      <c r="F9" s="3">
        <v>6</v>
      </c>
      <c r="G9" s="3">
        <v>9</v>
      </c>
      <c r="H9" s="3"/>
      <c r="I9" s="3"/>
      <c r="J9" s="3">
        <v>86.88</v>
      </c>
      <c r="K9" s="3">
        <v>1.001071437959951</v>
      </c>
      <c r="L9" s="3">
        <f>J9*K9</f>
        <v>86.97308652996054</v>
      </c>
      <c r="M9" s="3">
        <f>E9*0.4+L9*0.6</f>
        <v>82.26385191797633</v>
      </c>
      <c r="N9" s="3">
        <v>8</v>
      </c>
    </row>
    <row r="10" spans="1:14" ht="30" customHeight="1">
      <c r="A10" s="3" t="s">
        <v>49</v>
      </c>
      <c r="B10" s="3" t="s">
        <v>4</v>
      </c>
      <c r="C10" s="3" t="s">
        <v>50</v>
      </c>
      <c r="D10" s="3" t="s">
        <v>8</v>
      </c>
      <c r="E10" s="3">
        <v>72.9</v>
      </c>
      <c r="F10" s="3">
        <v>10</v>
      </c>
      <c r="G10" s="3">
        <v>1</v>
      </c>
      <c r="H10" s="3"/>
      <c r="I10" s="3"/>
      <c r="J10" s="3">
        <v>87.96</v>
      </c>
      <c r="K10" s="3">
        <v>1.0032465335551857</v>
      </c>
      <c r="L10" s="3">
        <f>J10*K10</f>
        <v>88.24556509151412</v>
      </c>
      <c r="M10" s="3">
        <f>E10*0.4+L10*0.6</f>
        <v>82.10733905490848</v>
      </c>
      <c r="N10" s="3">
        <v>9</v>
      </c>
    </row>
    <row r="11" spans="1:14" ht="30" customHeight="1">
      <c r="A11" s="3" t="s">
        <v>62</v>
      </c>
      <c r="B11" s="3" t="s">
        <v>4</v>
      </c>
      <c r="C11" s="3" t="s">
        <v>63</v>
      </c>
      <c r="D11" s="3" t="s">
        <v>8</v>
      </c>
      <c r="E11" s="3">
        <v>71.69999999999999</v>
      </c>
      <c r="F11" s="3">
        <v>6</v>
      </c>
      <c r="G11" s="3">
        <v>3</v>
      </c>
      <c r="H11" s="3"/>
      <c r="I11" s="3"/>
      <c r="J11" s="3">
        <v>88.64</v>
      </c>
      <c r="K11" s="3">
        <v>1.001071437959951</v>
      </c>
      <c r="L11" s="3">
        <f>J11*K11</f>
        <v>88.73497226077006</v>
      </c>
      <c r="M11" s="3">
        <f>E11*0.4+L11*0.6</f>
        <v>81.92098335646203</v>
      </c>
      <c r="N11" s="3">
        <v>10</v>
      </c>
    </row>
    <row r="12" spans="1:14" ht="30" customHeight="1">
      <c r="A12" s="3" t="s">
        <v>43</v>
      </c>
      <c r="B12" s="3" t="s">
        <v>4</v>
      </c>
      <c r="C12" s="3" t="s">
        <v>44</v>
      </c>
      <c r="D12" s="3" t="s">
        <v>8</v>
      </c>
      <c r="E12" s="3">
        <v>73.6</v>
      </c>
      <c r="F12" s="3">
        <v>7</v>
      </c>
      <c r="G12" s="3">
        <v>6</v>
      </c>
      <c r="H12" s="3"/>
      <c r="I12" s="3"/>
      <c r="J12" s="3">
        <v>87.32</v>
      </c>
      <c r="K12" s="3">
        <v>1.000300556873545</v>
      </c>
      <c r="L12" s="3">
        <f>J12*K12</f>
        <v>87.34624462619794</v>
      </c>
      <c r="M12" s="3">
        <f>E12*0.4+L12*0.6</f>
        <v>81.84774677571876</v>
      </c>
      <c r="N12" s="3">
        <v>11</v>
      </c>
    </row>
    <row r="13" spans="1:14" ht="30" customHeight="1">
      <c r="A13" s="3" t="s">
        <v>25</v>
      </c>
      <c r="B13" s="3" t="s">
        <v>4</v>
      </c>
      <c r="C13" s="3" t="s">
        <v>26</v>
      </c>
      <c r="D13" s="3" t="s">
        <v>8</v>
      </c>
      <c r="E13" s="3">
        <v>75.6</v>
      </c>
      <c r="F13" s="3">
        <v>7</v>
      </c>
      <c r="G13" s="3">
        <v>23</v>
      </c>
      <c r="H13" s="3"/>
      <c r="I13" s="3"/>
      <c r="J13" s="3">
        <v>85.64</v>
      </c>
      <c r="K13" s="3">
        <v>1.000300556873545</v>
      </c>
      <c r="L13" s="3">
        <f>J13*K13</f>
        <v>85.6657396906504</v>
      </c>
      <c r="M13" s="3">
        <f>E13*0.4+L13*0.6</f>
        <v>81.63944381439023</v>
      </c>
      <c r="N13" s="3">
        <v>12</v>
      </c>
    </row>
    <row r="14" spans="1:14" ht="30" customHeight="1">
      <c r="A14" s="3" t="s">
        <v>33</v>
      </c>
      <c r="B14" s="3" t="s">
        <v>4</v>
      </c>
      <c r="C14" s="3" t="s">
        <v>34</v>
      </c>
      <c r="D14" s="3" t="s">
        <v>8</v>
      </c>
      <c r="E14" s="3">
        <v>75</v>
      </c>
      <c r="F14" s="3">
        <v>8</v>
      </c>
      <c r="G14" s="3">
        <v>9</v>
      </c>
      <c r="H14" s="3"/>
      <c r="I14" s="3"/>
      <c r="J14" s="3">
        <v>86.18</v>
      </c>
      <c r="K14" s="3">
        <v>0.9983461655214282</v>
      </c>
      <c r="L14" s="3">
        <f>J14*K14</f>
        <v>86.03747254463669</v>
      </c>
      <c r="M14" s="3">
        <f>E14*0.4+L14*0.6</f>
        <v>81.62248352678202</v>
      </c>
      <c r="N14" s="3">
        <v>13</v>
      </c>
    </row>
    <row r="15" spans="1:14" ht="30" customHeight="1">
      <c r="A15" s="3" t="s">
        <v>92</v>
      </c>
      <c r="B15" s="3" t="s">
        <v>4</v>
      </c>
      <c r="C15" s="3" t="s">
        <v>93</v>
      </c>
      <c r="D15" s="3" t="s">
        <v>8</v>
      </c>
      <c r="E15" s="3">
        <v>69.4</v>
      </c>
      <c r="F15" s="3">
        <v>10</v>
      </c>
      <c r="G15" s="3">
        <v>12</v>
      </c>
      <c r="H15" s="3"/>
      <c r="I15" s="3"/>
      <c r="J15" s="3">
        <v>89.22</v>
      </c>
      <c r="K15" s="3">
        <v>1.0032465335551857</v>
      </c>
      <c r="L15" s="3">
        <f>J15*K15</f>
        <v>89.50965572379367</v>
      </c>
      <c r="M15" s="3">
        <f>E15*0.4+L15*0.6</f>
        <v>81.46579343427621</v>
      </c>
      <c r="N15" s="3">
        <v>14</v>
      </c>
    </row>
    <row r="16" spans="1:14" ht="30" customHeight="1">
      <c r="A16" s="3" t="s">
        <v>17</v>
      </c>
      <c r="B16" s="3" t="s">
        <v>4</v>
      </c>
      <c r="C16" s="3" t="s">
        <v>18</v>
      </c>
      <c r="D16" s="3" t="s">
        <v>8</v>
      </c>
      <c r="E16" s="3">
        <v>76.9</v>
      </c>
      <c r="F16" s="3">
        <v>10</v>
      </c>
      <c r="G16" s="3">
        <v>9</v>
      </c>
      <c r="H16" s="3"/>
      <c r="I16" s="3"/>
      <c r="J16" s="3">
        <v>84.12</v>
      </c>
      <c r="K16" s="3">
        <v>1.0032465335551857</v>
      </c>
      <c r="L16" s="3">
        <f>J16*K16</f>
        <v>84.39309840266222</v>
      </c>
      <c r="M16" s="3">
        <f>E16*0.4+L16*0.6</f>
        <v>81.39585904159733</v>
      </c>
      <c r="N16" s="3">
        <v>15</v>
      </c>
    </row>
    <row r="17" spans="1:14" ht="30" customHeight="1">
      <c r="A17" s="3" t="s">
        <v>27</v>
      </c>
      <c r="B17" s="3" t="s">
        <v>4</v>
      </c>
      <c r="C17" s="3" t="s">
        <v>28</v>
      </c>
      <c r="D17" s="3" t="s">
        <v>8</v>
      </c>
      <c r="E17" s="3">
        <v>75.5</v>
      </c>
      <c r="F17" s="3">
        <v>6</v>
      </c>
      <c r="G17" s="3">
        <v>26</v>
      </c>
      <c r="H17" s="3"/>
      <c r="I17" s="3"/>
      <c r="J17" s="3">
        <v>85.16</v>
      </c>
      <c r="K17" s="3">
        <v>1.001071437959951</v>
      </c>
      <c r="L17" s="3">
        <f>J17*K17</f>
        <v>85.25124365666943</v>
      </c>
      <c r="M17" s="3">
        <f>E17*0.4+L17*0.6</f>
        <v>81.35074619400166</v>
      </c>
      <c r="N17" s="3">
        <v>16</v>
      </c>
    </row>
    <row r="18" spans="1:14" ht="30" customHeight="1">
      <c r="A18" s="3" t="s">
        <v>23</v>
      </c>
      <c r="B18" s="3" t="s">
        <v>4</v>
      </c>
      <c r="C18" s="3" t="s">
        <v>24</v>
      </c>
      <c r="D18" s="3" t="s">
        <v>8</v>
      </c>
      <c r="E18" s="3">
        <v>75.9</v>
      </c>
      <c r="F18" s="3">
        <v>10</v>
      </c>
      <c r="G18" s="3">
        <v>6</v>
      </c>
      <c r="H18" s="3"/>
      <c r="I18" s="3"/>
      <c r="J18" s="3">
        <v>84.46</v>
      </c>
      <c r="K18" s="3">
        <v>1.0032465335551857</v>
      </c>
      <c r="L18" s="3">
        <f>J18*K18</f>
        <v>84.73420222407097</v>
      </c>
      <c r="M18" s="3">
        <f>E18*0.4+L18*0.6</f>
        <v>81.20052133444258</v>
      </c>
      <c r="N18" s="3">
        <v>17</v>
      </c>
    </row>
    <row r="19" spans="1:14" ht="30" customHeight="1">
      <c r="A19" s="3" t="s">
        <v>78</v>
      </c>
      <c r="B19" s="3" t="s">
        <v>4</v>
      </c>
      <c r="C19" s="3" t="s">
        <v>79</v>
      </c>
      <c r="D19" s="3" t="s">
        <v>8</v>
      </c>
      <c r="E19" s="3">
        <v>70.8</v>
      </c>
      <c r="F19" s="3">
        <v>7</v>
      </c>
      <c r="G19" s="3">
        <v>27</v>
      </c>
      <c r="H19" s="3"/>
      <c r="I19" s="3"/>
      <c r="J19" s="3">
        <v>88.02</v>
      </c>
      <c r="K19" s="3">
        <v>1.000300556873545</v>
      </c>
      <c r="L19" s="3">
        <f>J19*K19</f>
        <v>88.04645501600943</v>
      </c>
      <c r="M19" s="3">
        <f>E19*0.4+L19*0.6</f>
        <v>81.14787300960566</v>
      </c>
      <c r="N19" s="3">
        <v>18</v>
      </c>
    </row>
    <row r="20" spans="1:14" ht="30" customHeight="1">
      <c r="A20" s="3" t="s">
        <v>60</v>
      </c>
      <c r="B20" s="3" t="s">
        <v>4</v>
      </c>
      <c r="C20" s="3" t="s">
        <v>61</v>
      </c>
      <c r="D20" s="3" t="s">
        <v>8</v>
      </c>
      <c r="E20" s="3">
        <v>71.8</v>
      </c>
      <c r="F20" s="3">
        <v>6</v>
      </c>
      <c r="G20" s="3">
        <v>14</v>
      </c>
      <c r="H20" s="3"/>
      <c r="I20" s="3"/>
      <c r="J20" s="3">
        <v>87.26</v>
      </c>
      <c r="K20" s="3">
        <v>1.001071437959951</v>
      </c>
      <c r="L20" s="3">
        <f>J20*K20</f>
        <v>87.35349367638533</v>
      </c>
      <c r="M20" s="3">
        <f>E20*0.4+L20*0.6</f>
        <v>81.1320962058312</v>
      </c>
      <c r="N20" s="3">
        <v>19</v>
      </c>
    </row>
    <row r="21" spans="1:14" ht="30" customHeight="1">
      <c r="A21" s="3" t="s">
        <v>51</v>
      </c>
      <c r="B21" s="3" t="s">
        <v>4</v>
      </c>
      <c r="C21" s="3" t="s">
        <v>52</v>
      </c>
      <c r="D21" s="3" t="s">
        <v>8</v>
      </c>
      <c r="E21" s="3">
        <v>72.8</v>
      </c>
      <c r="F21" s="3">
        <v>8</v>
      </c>
      <c r="G21" s="3">
        <v>16</v>
      </c>
      <c r="H21" s="3"/>
      <c r="I21" s="3"/>
      <c r="J21" s="3">
        <v>86.78</v>
      </c>
      <c r="K21" s="3">
        <v>0.9983461655214282</v>
      </c>
      <c r="L21" s="3">
        <f>J21*K21</f>
        <v>86.63648024394953</v>
      </c>
      <c r="M21" s="3">
        <f>E21*0.4+L21*0.6</f>
        <v>81.10188814636972</v>
      </c>
      <c r="N21" s="3">
        <v>20</v>
      </c>
    </row>
    <row r="22" spans="1:14" ht="30" customHeight="1">
      <c r="A22" s="3" t="s">
        <v>41</v>
      </c>
      <c r="B22" s="3" t="s">
        <v>4</v>
      </c>
      <c r="C22" s="3" t="s">
        <v>42</v>
      </c>
      <c r="D22" s="3" t="s">
        <v>8</v>
      </c>
      <c r="E22" s="3">
        <v>73.9</v>
      </c>
      <c r="F22" s="3">
        <v>6</v>
      </c>
      <c r="G22" s="3">
        <v>18</v>
      </c>
      <c r="H22" s="3"/>
      <c r="I22" s="3"/>
      <c r="J22" s="3">
        <v>85.46</v>
      </c>
      <c r="K22" s="3">
        <v>1.001071437959951</v>
      </c>
      <c r="L22" s="3">
        <f>J22*K22</f>
        <v>85.5515650880574</v>
      </c>
      <c r="M22" s="3">
        <f>E22*0.4+L22*0.6</f>
        <v>80.89093905283444</v>
      </c>
      <c r="N22" s="3">
        <v>21</v>
      </c>
    </row>
    <row r="23" spans="1:14" ht="30" customHeight="1">
      <c r="A23" s="3" t="s">
        <v>72</v>
      </c>
      <c r="B23" s="3" t="s">
        <v>4</v>
      </c>
      <c r="C23" s="3" t="s">
        <v>73</v>
      </c>
      <c r="D23" s="3" t="s">
        <v>8</v>
      </c>
      <c r="E23" s="3">
        <v>71.1</v>
      </c>
      <c r="F23" s="3">
        <v>8</v>
      </c>
      <c r="G23" s="3">
        <v>29</v>
      </c>
      <c r="H23" s="3"/>
      <c r="I23" s="3"/>
      <c r="J23" s="3">
        <v>87.36</v>
      </c>
      <c r="K23" s="3">
        <v>0.9983461655214282</v>
      </c>
      <c r="L23" s="3">
        <f>J23*K23</f>
        <v>87.21552101995196</v>
      </c>
      <c r="M23" s="3">
        <f>E23*0.4+L23*0.6</f>
        <v>80.76931261197117</v>
      </c>
      <c r="N23" s="3">
        <v>22</v>
      </c>
    </row>
    <row r="24" spans="1:14" ht="30" customHeight="1">
      <c r="A24" s="3" t="s">
        <v>68</v>
      </c>
      <c r="B24" s="3" t="s">
        <v>4</v>
      </c>
      <c r="C24" s="3" t="s">
        <v>69</v>
      </c>
      <c r="D24" s="3" t="s">
        <v>8</v>
      </c>
      <c r="E24" s="3">
        <v>71.2</v>
      </c>
      <c r="F24" s="3">
        <v>8</v>
      </c>
      <c r="G24" s="3">
        <v>26</v>
      </c>
      <c r="H24" s="3"/>
      <c r="I24" s="3"/>
      <c r="J24" s="3">
        <v>87</v>
      </c>
      <c r="K24" s="3">
        <v>0.9983461655214282</v>
      </c>
      <c r="L24" s="3">
        <f>J24*K24</f>
        <v>86.85611640036426</v>
      </c>
      <c r="M24" s="3">
        <f>E24*0.4+L24*0.6</f>
        <v>80.59366984021855</v>
      </c>
      <c r="N24" s="3">
        <v>23</v>
      </c>
    </row>
    <row r="25" spans="1:14" ht="30" customHeight="1">
      <c r="A25" s="3" t="s">
        <v>102</v>
      </c>
      <c r="B25" s="3" t="s">
        <v>4</v>
      </c>
      <c r="C25" s="3" t="s">
        <v>103</v>
      </c>
      <c r="D25" s="3" t="s">
        <v>8</v>
      </c>
      <c r="E25" s="3">
        <v>68.4</v>
      </c>
      <c r="F25" s="3">
        <v>7</v>
      </c>
      <c r="G25" s="3">
        <v>24</v>
      </c>
      <c r="H25" s="3"/>
      <c r="I25" s="3"/>
      <c r="J25" s="3">
        <v>88.24</v>
      </c>
      <c r="K25" s="3">
        <v>1.000300556873545</v>
      </c>
      <c r="L25" s="3">
        <f>J25*K25</f>
        <v>88.26652113852161</v>
      </c>
      <c r="M25" s="3">
        <f>E25*0.4+L25*0.6</f>
        <v>80.31991268311297</v>
      </c>
      <c r="N25" s="3">
        <v>24</v>
      </c>
    </row>
    <row r="26" spans="1:14" ht="30" customHeight="1">
      <c r="A26" s="3" t="s">
        <v>104</v>
      </c>
      <c r="B26" s="3" t="s">
        <v>4</v>
      </c>
      <c r="C26" s="3" t="s">
        <v>105</v>
      </c>
      <c r="D26" s="3" t="s">
        <v>8</v>
      </c>
      <c r="E26" s="3">
        <v>68.3</v>
      </c>
      <c r="F26" s="3">
        <v>7</v>
      </c>
      <c r="G26" s="3">
        <v>13</v>
      </c>
      <c r="H26" s="3"/>
      <c r="I26" s="3"/>
      <c r="J26" s="3">
        <v>87.96</v>
      </c>
      <c r="K26" s="3">
        <v>1.000300556873545</v>
      </c>
      <c r="L26" s="3">
        <f>J26*K26</f>
        <v>87.98643698259701</v>
      </c>
      <c r="M26" s="3">
        <f>E26*0.4+L26*0.6</f>
        <v>80.11186218955821</v>
      </c>
      <c r="N26" s="3">
        <v>25</v>
      </c>
    </row>
    <row r="27" spans="1:14" ht="30" customHeight="1">
      <c r="A27" s="3" t="s">
        <v>45</v>
      </c>
      <c r="B27" s="3" t="s">
        <v>4</v>
      </c>
      <c r="C27" s="3" t="s">
        <v>46</v>
      </c>
      <c r="D27" s="3" t="s">
        <v>8</v>
      </c>
      <c r="E27" s="3">
        <v>73.3</v>
      </c>
      <c r="F27" s="3">
        <v>9</v>
      </c>
      <c r="G27" s="3">
        <v>17</v>
      </c>
      <c r="H27" s="3"/>
      <c r="I27" s="3"/>
      <c r="J27" s="3">
        <v>84.72</v>
      </c>
      <c r="K27" s="3">
        <v>0.9970584668639999</v>
      </c>
      <c r="L27" s="3">
        <f>J27*K27</f>
        <v>84.47079331271807</v>
      </c>
      <c r="M27" s="3">
        <f>E27*0.4+L27*0.6</f>
        <v>80.00247598763085</v>
      </c>
      <c r="N27" s="3">
        <v>26</v>
      </c>
    </row>
    <row r="28" spans="1:14" ht="30" customHeight="1">
      <c r="A28" s="3" t="s">
        <v>64</v>
      </c>
      <c r="B28" s="3" t="s">
        <v>4</v>
      </c>
      <c r="C28" s="3" t="s">
        <v>65</v>
      </c>
      <c r="D28" s="3" t="s">
        <v>8</v>
      </c>
      <c r="E28" s="3">
        <v>71.69999999999999</v>
      </c>
      <c r="F28" s="3">
        <v>8</v>
      </c>
      <c r="G28" s="3">
        <v>12</v>
      </c>
      <c r="H28" s="3"/>
      <c r="I28" s="3"/>
      <c r="J28" s="3">
        <v>85.66</v>
      </c>
      <c r="K28" s="3">
        <v>0.9983461655214282</v>
      </c>
      <c r="L28" s="3">
        <f>J28*K28</f>
        <v>85.51833253856553</v>
      </c>
      <c r="M28" s="3">
        <f>E28*0.4+L28*0.6</f>
        <v>79.99099952313931</v>
      </c>
      <c r="N28" s="3">
        <v>27</v>
      </c>
    </row>
    <row r="29" spans="1:14" ht="30" customHeight="1">
      <c r="A29" s="3" t="s">
        <v>21</v>
      </c>
      <c r="B29" s="3" t="s">
        <v>4</v>
      </c>
      <c r="C29" s="3" t="s">
        <v>22</v>
      </c>
      <c r="D29" s="3" t="s">
        <v>8</v>
      </c>
      <c r="E29" s="3">
        <v>76</v>
      </c>
      <c r="F29" s="3">
        <v>10</v>
      </c>
      <c r="G29" s="3">
        <v>2</v>
      </c>
      <c r="H29" s="3"/>
      <c r="I29" s="3"/>
      <c r="J29" s="3">
        <v>82.2</v>
      </c>
      <c r="K29" s="3">
        <v>1.0032465335551857</v>
      </c>
      <c r="L29" s="3">
        <f>J29*K29</f>
        <v>82.46686505823627</v>
      </c>
      <c r="M29" s="3">
        <f>E29*0.4+L29*0.6</f>
        <v>79.88011903494176</v>
      </c>
      <c r="N29" s="3">
        <v>28</v>
      </c>
    </row>
    <row r="30" spans="1:14" ht="30" customHeight="1">
      <c r="A30" s="3" t="s">
        <v>100</v>
      </c>
      <c r="B30" s="3" t="s">
        <v>4</v>
      </c>
      <c r="C30" s="3" t="s">
        <v>101</v>
      </c>
      <c r="D30" s="3" t="s">
        <v>8</v>
      </c>
      <c r="E30" s="3">
        <v>68.9</v>
      </c>
      <c r="F30" s="3">
        <v>7</v>
      </c>
      <c r="G30" s="3">
        <v>2</v>
      </c>
      <c r="H30" s="3"/>
      <c r="I30" s="3"/>
      <c r="J30" s="3">
        <v>87.04</v>
      </c>
      <c r="K30" s="3">
        <v>1.000300556873545</v>
      </c>
      <c r="L30" s="3">
        <f>J30*K30</f>
        <v>87.06616047027336</v>
      </c>
      <c r="M30" s="3">
        <f>E30*0.4+L30*0.6</f>
        <v>79.799696282164</v>
      </c>
      <c r="N30" s="3">
        <v>29</v>
      </c>
    </row>
    <row r="31" spans="1:14" ht="30" customHeight="1">
      <c r="A31" s="3" t="s">
        <v>5</v>
      </c>
      <c r="B31" s="3" t="s">
        <v>4</v>
      </c>
      <c r="C31" s="3" t="s">
        <v>59</v>
      </c>
      <c r="D31" s="3" t="s">
        <v>8</v>
      </c>
      <c r="E31" s="3">
        <v>72.1</v>
      </c>
      <c r="F31" s="3">
        <v>6</v>
      </c>
      <c r="G31" s="3">
        <v>25</v>
      </c>
      <c r="H31" s="3"/>
      <c r="I31" s="3"/>
      <c r="J31" s="3">
        <v>84.82</v>
      </c>
      <c r="K31" s="3">
        <v>1.001071437959951</v>
      </c>
      <c r="L31" s="3">
        <f>J31*K31</f>
        <v>84.91087936776304</v>
      </c>
      <c r="M31" s="3">
        <f>E31*0.4+L31*0.6</f>
        <v>79.78652762065782</v>
      </c>
      <c r="N31" s="3">
        <v>30</v>
      </c>
    </row>
    <row r="32" spans="1:14" ht="30" customHeight="1">
      <c r="A32" s="3" t="s">
        <v>84</v>
      </c>
      <c r="B32" s="3" t="s">
        <v>4</v>
      </c>
      <c r="C32" s="3" t="s">
        <v>85</v>
      </c>
      <c r="D32" s="3" t="s">
        <v>8</v>
      </c>
      <c r="E32" s="3">
        <v>70.4</v>
      </c>
      <c r="F32" s="3">
        <v>8</v>
      </c>
      <c r="G32" s="3">
        <v>24</v>
      </c>
      <c r="H32" s="3"/>
      <c r="I32" s="3"/>
      <c r="J32" s="3">
        <v>86.18</v>
      </c>
      <c r="K32" s="3">
        <v>0.9983461655214282</v>
      </c>
      <c r="L32" s="3">
        <f>J32*K32</f>
        <v>86.03747254463669</v>
      </c>
      <c r="M32" s="3">
        <f>E32*0.4+L32*0.6</f>
        <v>79.78248352678202</v>
      </c>
      <c r="N32" s="3">
        <v>31</v>
      </c>
    </row>
    <row r="33" spans="1:14" ht="30" customHeight="1">
      <c r="A33" s="3" t="s">
        <v>39</v>
      </c>
      <c r="B33" s="3" t="s">
        <v>4</v>
      </c>
      <c r="C33" s="3" t="s">
        <v>40</v>
      </c>
      <c r="D33" s="3" t="s">
        <v>8</v>
      </c>
      <c r="E33" s="3">
        <v>74</v>
      </c>
      <c r="F33" s="3">
        <v>9</v>
      </c>
      <c r="G33" s="3">
        <v>16</v>
      </c>
      <c r="H33" s="3"/>
      <c r="I33" s="3"/>
      <c r="J33" s="3">
        <v>83.82</v>
      </c>
      <c r="K33" s="3">
        <v>0.9970584668639999</v>
      </c>
      <c r="L33" s="3">
        <f>J33*K33</f>
        <v>83.57344069254046</v>
      </c>
      <c r="M33" s="3">
        <f>E33*0.4+L33*0.6</f>
        <v>79.74406441552428</v>
      </c>
      <c r="N33" s="3">
        <v>32</v>
      </c>
    </row>
    <row r="34" spans="1:14" ht="30" customHeight="1">
      <c r="A34" s="3" t="s">
        <v>80</v>
      </c>
      <c r="B34" s="3" t="s">
        <v>4</v>
      </c>
      <c r="C34" s="3" t="s">
        <v>81</v>
      </c>
      <c r="D34" s="3" t="s">
        <v>8</v>
      </c>
      <c r="E34" s="3">
        <v>70.69999999999999</v>
      </c>
      <c r="F34" s="3">
        <v>7</v>
      </c>
      <c r="G34" s="3">
        <v>17</v>
      </c>
      <c r="H34" s="3"/>
      <c r="I34" s="3"/>
      <c r="J34" s="3">
        <v>85.48</v>
      </c>
      <c r="K34" s="3">
        <v>1.000300556873545</v>
      </c>
      <c r="L34" s="3">
        <f>J34*K34</f>
        <v>85.50569160155064</v>
      </c>
      <c r="M34" s="3">
        <f>E34*0.4+L34*0.6</f>
        <v>79.58341496093038</v>
      </c>
      <c r="N34" s="3">
        <v>33</v>
      </c>
    </row>
    <row r="35" spans="1:14" ht="30" customHeight="1">
      <c r="A35" s="3" t="s">
        <v>74</v>
      </c>
      <c r="B35" s="3" t="s">
        <v>4</v>
      </c>
      <c r="C35" s="3" t="s">
        <v>75</v>
      </c>
      <c r="D35" s="3" t="s">
        <v>8</v>
      </c>
      <c r="E35" s="3">
        <v>71</v>
      </c>
      <c r="F35" s="3">
        <v>10</v>
      </c>
      <c r="G35" s="3">
        <v>24</v>
      </c>
      <c r="H35" s="3"/>
      <c r="I35" s="3"/>
      <c r="J35" s="3">
        <v>84.86</v>
      </c>
      <c r="K35" s="3">
        <v>1.0032465335551857</v>
      </c>
      <c r="L35" s="3">
        <f>J35*K35</f>
        <v>85.13550083749305</v>
      </c>
      <c r="M35" s="3">
        <f>E35*0.4+L35*0.6</f>
        <v>79.48130050249583</v>
      </c>
      <c r="N35" s="3">
        <v>34</v>
      </c>
    </row>
    <row r="36" spans="1:14" ht="30" customHeight="1">
      <c r="A36" s="3" t="s">
        <v>86</v>
      </c>
      <c r="B36" s="3" t="s">
        <v>4</v>
      </c>
      <c r="C36" s="3" t="s">
        <v>87</v>
      </c>
      <c r="D36" s="3" t="s">
        <v>8</v>
      </c>
      <c r="E36" s="3">
        <v>70.2</v>
      </c>
      <c r="F36" s="3">
        <v>8</v>
      </c>
      <c r="G36" s="3">
        <v>18</v>
      </c>
      <c r="H36" s="3"/>
      <c r="I36" s="3"/>
      <c r="J36" s="3">
        <v>85.74</v>
      </c>
      <c r="K36" s="3">
        <v>0.9983461655214282</v>
      </c>
      <c r="L36" s="3">
        <f>J36*K36</f>
        <v>85.59820023180725</v>
      </c>
      <c r="M36" s="3">
        <f>E36*0.4+L36*0.6</f>
        <v>79.43892013908436</v>
      </c>
      <c r="N36" s="3">
        <v>35</v>
      </c>
    </row>
    <row r="37" spans="1:14" ht="30" customHeight="1">
      <c r="A37" s="3" t="s">
        <v>37</v>
      </c>
      <c r="B37" s="3" t="s">
        <v>4</v>
      </c>
      <c r="C37" s="3" t="s">
        <v>38</v>
      </c>
      <c r="D37" s="3" t="s">
        <v>8</v>
      </c>
      <c r="E37" s="3">
        <v>74.1</v>
      </c>
      <c r="F37" s="3">
        <v>7</v>
      </c>
      <c r="G37" s="3">
        <v>21</v>
      </c>
      <c r="H37" s="3"/>
      <c r="I37" s="3"/>
      <c r="J37" s="3">
        <v>82.94</v>
      </c>
      <c r="K37" s="3">
        <v>1.000300556873545</v>
      </c>
      <c r="L37" s="3">
        <f>J37*K37</f>
        <v>82.96492818709183</v>
      </c>
      <c r="M37" s="3">
        <f>E37*0.4+L37*0.6</f>
        <v>79.4189569122551</v>
      </c>
      <c r="N37" s="3">
        <v>36</v>
      </c>
    </row>
    <row r="38" spans="1:14" ht="30" customHeight="1">
      <c r="A38" s="3" t="s">
        <v>70</v>
      </c>
      <c r="B38" s="3" t="s">
        <v>4</v>
      </c>
      <c r="C38" s="3" t="s">
        <v>71</v>
      </c>
      <c r="D38" s="3" t="s">
        <v>8</v>
      </c>
      <c r="E38" s="3">
        <v>71.1</v>
      </c>
      <c r="F38" s="3">
        <v>9</v>
      </c>
      <c r="G38" s="3">
        <v>23</v>
      </c>
      <c r="H38" s="3"/>
      <c r="I38" s="3"/>
      <c r="J38" s="3">
        <v>85.18</v>
      </c>
      <c r="K38" s="3">
        <v>0.9970584668639999</v>
      </c>
      <c r="L38" s="3">
        <f>J38*K38</f>
        <v>84.92944020747552</v>
      </c>
      <c r="M38" s="3">
        <f>E38*0.4+L38*0.6</f>
        <v>79.39766412448532</v>
      </c>
      <c r="N38" s="3">
        <v>37</v>
      </c>
    </row>
    <row r="39" spans="1:14" ht="30" customHeight="1">
      <c r="A39" s="3" t="s">
        <v>106</v>
      </c>
      <c r="B39" s="3" t="s">
        <v>4</v>
      </c>
      <c r="C39" s="3" t="s">
        <v>107</v>
      </c>
      <c r="D39" s="3" t="s">
        <v>8</v>
      </c>
      <c r="E39" s="3">
        <v>68.2</v>
      </c>
      <c r="F39" s="3">
        <v>7</v>
      </c>
      <c r="G39" s="3">
        <v>19</v>
      </c>
      <c r="H39" s="3"/>
      <c r="I39" s="3"/>
      <c r="J39" s="3">
        <v>86.76</v>
      </c>
      <c r="K39" s="3">
        <v>1.000300556873545</v>
      </c>
      <c r="L39" s="3">
        <f>J39*K39</f>
        <v>86.78607631434878</v>
      </c>
      <c r="M39" s="3">
        <f>E39*0.4+L39*0.6</f>
        <v>79.35164578860926</v>
      </c>
      <c r="N39" s="3">
        <v>38</v>
      </c>
    </row>
    <row r="40" spans="1:14" ht="30" customHeight="1">
      <c r="A40" s="3" t="s">
        <v>35</v>
      </c>
      <c r="B40" s="3" t="s">
        <v>4</v>
      </c>
      <c r="C40" s="3" t="s">
        <v>36</v>
      </c>
      <c r="D40" s="3" t="s">
        <v>8</v>
      </c>
      <c r="E40" s="3">
        <v>74.3</v>
      </c>
      <c r="F40" s="3">
        <v>8</v>
      </c>
      <c r="G40" s="3">
        <v>10</v>
      </c>
      <c r="H40" s="3"/>
      <c r="I40" s="3"/>
      <c r="J40" s="3">
        <v>82.84</v>
      </c>
      <c r="K40" s="3">
        <v>0.9983461655214282</v>
      </c>
      <c r="L40" s="3">
        <f>J40*K40</f>
        <v>82.70299635179511</v>
      </c>
      <c r="M40" s="3">
        <f>E40*0.4+L40*0.6</f>
        <v>79.34179781107707</v>
      </c>
      <c r="N40" s="3">
        <v>39</v>
      </c>
    </row>
    <row r="41" spans="1:14" ht="30" customHeight="1">
      <c r="A41" s="3" t="s">
        <v>98</v>
      </c>
      <c r="B41" s="3" t="s">
        <v>4</v>
      </c>
      <c r="C41" s="3" t="s">
        <v>99</v>
      </c>
      <c r="D41" s="3" t="s">
        <v>8</v>
      </c>
      <c r="E41" s="3">
        <v>69.1</v>
      </c>
      <c r="F41" s="3">
        <v>8</v>
      </c>
      <c r="G41" s="3">
        <v>2</v>
      </c>
      <c r="H41" s="3"/>
      <c r="I41" s="3"/>
      <c r="J41" s="3">
        <v>86.3</v>
      </c>
      <c r="K41" s="3">
        <v>0.9983461655214282</v>
      </c>
      <c r="L41" s="3">
        <f>J41*K41</f>
        <v>86.15727408449925</v>
      </c>
      <c r="M41" s="3">
        <f>E41*0.4+L41*0.6</f>
        <v>79.33436445069955</v>
      </c>
      <c r="N41" s="3">
        <v>40</v>
      </c>
    </row>
    <row r="42" spans="1:14" ht="30" customHeight="1">
      <c r="A42" s="3" t="s">
        <v>82</v>
      </c>
      <c r="B42" s="3" t="s">
        <v>4</v>
      </c>
      <c r="C42" s="3" t="s">
        <v>83</v>
      </c>
      <c r="D42" s="3" t="s">
        <v>8</v>
      </c>
      <c r="E42" s="3">
        <v>70.4</v>
      </c>
      <c r="F42" s="3">
        <v>6</v>
      </c>
      <c r="G42" s="3">
        <v>1</v>
      </c>
      <c r="H42" s="3"/>
      <c r="I42" s="3"/>
      <c r="J42" s="3">
        <v>85.16</v>
      </c>
      <c r="K42" s="3">
        <v>1.001071437959951</v>
      </c>
      <c r="L42" s="3">
        <f>J42*K42</f>
        <v>85.25124365666943</v>
      </c>
      <c r="M42" s="3">
        <f>E42*0.4+L42*0.6</f>
        <v>79.31074619400167</v>
      </c>
      <c r="N42" s="3">
        <v>41</v>
      </c>
    </row>
    <row r="43" spans="1:14" ht="30" customHeight="1">
      <c r="A43" s="3" t="s">
        <v>96</v>
      </c>
      <c r="B43" s="3" t="s">
        <v>4</v>
      </c>
      <c r="C43" s="3" t="s">
        <v>97</v>
      </c>
      <c r="D43" s="3" t="s">
        <v>8</v>
      </c>
      <c r="E43" s="3">
        <v>69.2</v>
      </c>
      <c r="F43" s="3">
        <v>7</v>
      </c>
      <c r="G43" s="3">
        <v>14</v>
      </c>
      <c r="H43" s="3"/>
      <c r="I43" s="3"/>
      <c r="J43" s="3">
        <v>85.92</v>
      </c>
      <c r="K43" s="3">
        <v>1.000300556873545</v>
      </c>
      <c r="L43" s="3">
        <f>J43*K43</f>
        <v>85.945823846575</v>
      </c>
      <c r="M43" s="3">
        <f>E43*0.4+L43*0.6</f>
        <v>79.247494307945</v>
      </c>
      <c r="N43" s="3">
        <v>42</v>
      </c>
    </row>
    <row r="44" spans="1:14" ht="30" customHeight="1">
      <c r="A44" s="3" t="s">
        <v>53</v>
      </c>
      <c r="B44" s="3" t="s">
        <v>4</v>
      </c>
      <c r="C44" s="3" t="s">
        <v>54</v>
      </c>
      <c r="D44" s="3" t="s">
        <v>8</v>
      </c>
      <c r="E44" s="3">
        <v>72.7</v>
      </c>
      <c r="F44" s="3">
        <v>10</v>
      </c>
      <c r="G44" s="3">
        <v>22</v>
      </c>
      <c r="H44" s="3"/>
      <c r="I44" s="3"/>
      <c r="J44" s="3">
        <v>83.26</v>
      </c>
      <c r="K44" s="3">
        <v>1.0032465335551857</v>
      </c>
      <c r="L44" s="3">
        <f>J44*K44</f>
        <v>83.53030638380477</v>
      </c>
      <c r="M44" s="3">
        <f>E44*0.4+L44*0.6</f>
        <v>79.19818383028286</v>
      </c>
      <c r="N44" s="3">
        <v>43</v>
      </c>
    </row>
    <row r="45" spans="1:14" ht="30" customHeight="1">
      <c r="A45" s="3" t="s">
        <v>57</v>
      </c>
      <c r="B45" s="3" t="s">
        <v>4</v>
      </c>
      <c r="C45" s="3" t="s">
        <v>58</v>
      </c>
      <c r="D45" s="3" t="s">
        <v>8</v>
      </c>
      <c r="E45" s="3">
        <v>72.5</v>
      </c>
      <c r="F45" s="3">
        <v>8</v>
      </c>
      <c r="G45" s="3">
        <v>5</v>
      </c>
      <c r="H45" s="3"/>
      <c r="I45" s="3"/>
      <c r="J45" s="3">
        <v>83.78</v>
      </c>
      <c r="K45" s="3">
        <v>0.9983461655214282</v>
      </c>
      <c r="L45" s="3">
        <f>J45*K45</f>
        <v>83.64144174738526</v>
      </c>
      <c r="M45" s="3">
        <f>E45*0.4+L45*0.6</f>
        <v>79.18486504843116</v>
      </c>
      <c r="N45" s="3">
        <v>44</v>
      </c>
    </row>
    <row r="46" spans="1:14" ht="30" customHeight="1">
      <c r="A46" s="3" t="s">
        <v>90</v>
      </c>
      <c r="B46" s="3" t="s">
        <v>4</v>
      </c>
      <c r="C46" s="3" t="s">
        <v>91</v>
      </c>
      <c r="D46" s="3" t="s">
        <v>8</v>
      </c>
      <c r="E46" s="3">
        <v>69.80000000000001</v>
      </c>
      <c r="F46" s="3">
        <v>9</v>
      </c>
      <c r="G46" s="3">
        <v>28</v>
      </c>
      <c r="H46" s="3"/>
      <c r="I46" s="3"/>
      <c r="J46" s="3">
        <v>85.52</v>
      </c>
      <c r="K46" s="3">
        <v>0.9970584668639999</v>
      </c>
      <c r="L46" s="3">
        <f>J46*K46</f>
        <v>85.26844008620927</v>
      </c>
      <c r="M46" s="3">
        <f>E46*0.4+L46*0.6</f>
        <v>79.08106405172556</v>
      </c>
      <c r="N46" s="3">
        <v>45</v>
      </c>
    </row>
    <row r="47" spans="1:14" ht="30" customHeight="1">
      <c r="A47" s="3" t="s">
        <v>94</v>
      </c>
      <c r="B47" s="3" t="s">
        <v>4</v>
      </c>
      <c r="C47" s="3" t="s">
        <v>95</v>
      </c>
      <c r="D47" s="3" t="s">
        <v>8</v>
      </c>
      <c r="E47" s="3">
        <v>69.3</v>
      </c>
      <c r="F47" s="3">
        <v>9</v>
      </c>
      <c r="G47" s="3">
        <v>21</v>
      </c>
      <c r="H47" s="3"/>
      <c r="I47" s="3"/>
      <c r="J47" s="3">
        <v>85.76</v>
      </c>
      <c r="K47" s="3">
        <v>0.9970584668639999</v>
      </c>
      <c r="L47" s="3">
        <f>J47*K47</f>
        <v>85.50773411825664</v>
      </c>
      <c r="M47" s="3">
        <f>E47*0.4+L47*0.6</f>
        <v>79.02464047095398</v>
      </c>
      <c r="N47" s="3">
        <v>46</v>
      </c>
    </row>
    <row r="48" spans="1:14" ht="30" customHeight="1">
      <c r="A48" s="3" t="s">
        <v>47</v>
      </c>
      <c r="B48" s="3" t="s">
        <v>4</v>
      </c>
      <c r="C48" s="3" t="s">
        <v>48</v>
      </c>
      <c r="D48" s="3" t="s">
        <v>8</v>
      </c>
      <c r="E48" s="3">
        <v>73.3</v>
      </c>
      <c r="F48" s="3">
        <v>10</v>
      </c>
      <c r="G48" s="3">
        <v>18</v>
      </c>
      <c r="H48" s="3"/>
      <c r="I48" s="3"/>
      <c r="J48" s="3">
        <v>82.5</v>
      </c>
      <c r="K48" s="3">
        <v>1.0032465335551857</v>
      </c>
      <c r="L48" s="3">
        <f>J48*K48</f>
        <v>82.76783901830282</v>
      </c>
      <c r="M48" s="3">
        <f>E48*0.4+L48*0.6</f>
        <v>78.98070341098169</v>
      </c>
      <c r="N48" s="3">
        <v>47</v>
      </c>
    </row>
    <row r="49" spans="1:14" ht="30" customHeight="1">
      <c r="A49" s="3" t="s">
        <v>88</v>
      </c>
      <c r="B49" s="3" t="s">
        <v>4</v>
      </c>
      <c r="C49" s="3" t="s">
        <v>89</v>
      </c>
      <c r="D49" s="3" t="s">
        <v>8</v>
      </c>
      <c r="E49" s="3">
        <v>70</v>
      </c>
      <c r="F49" s="3">
        <v>8</v>
      </c>
      <c r="G49" s="3">
        <v>6</v>
      </c>
      <c r="H49" s="3"/>
      <c r="I49" s="3"/>
      <c r="J49" s="3">
        <v>84.9</v>
      </c>
      <c r="K49" s="3">
        <v>0.9983461655214282</v>
      </c>
      <c r="L49" s="3">
        <f>J49*K49</f>
        <v>84.75958945276926</v>
      </c>
      <c r="M49" s="3">
        <f>E49*0.4+L49*0.6</f>
        <v>78.85575367166155</v>
      </c>
      <c r="N49" s="3">
        <v>48</v>
      </c>
    </row>
    <row r="50" spans="1:14" ht="30" customHeight="1">
      <c r="A50" s="3" t="s">
        <v>76</v>
      </c>
      <c r="B50" s="3" t="s">
        <v>4</v>
      </c>
      <c r="C50" s="3" t="s">
        <v>77</v>
      </c>
      <c r="D50" s="3" t="s">
        <v>8</v>
      </c>
      <c r="E50" s="3">
        <v>70.9</v>
      </c>
      <c r="F50" s="3">
        <v>10</v>
      </c>
      <c r="G50" s="3">
        <v>29</v>
      </c>
      <c r="H50" s="3"/>
      <c r="I50" s="3"/>
      <c r="J50" s="3">
        <v>83.66</v>
      </c>
      <c r="K50" s="3">
        <v>1.0032465335551857</v>
      </c>
      <c r="L50" s="3">
        <f>J50*K50</f>
        <v>83.93160499722683</v>
      </c>
      <c r="M50" s="3">
        <f>E50*0.4+L50*0.6</f>
        <v>78.7189629983361</v>
      </c>
      <c r="N50" s="3">
        <v>49</v>
      </c>
    </row>
    <row r="51" spans="1:14" ht="30" customHeight="1">
      <c r="A51" s="3" t="s">
        <v>6</v>
      </c>
      <c r="B51" s="3" t="s">
        <v>4</v>
      </c>
      <c r="C51" s="3" t="s">
        <v>7</v>
      </c>
      <c r="D51" s="3" t="s">
        <v>8</v>
      </c>
      <c r="E51" s="3">
        <v>78</v>
      </c>
      <c r="F51" s="3">
        <v>10</v>
      </c>
      <c r="G51" s="3">
        <v>16</v>
      </c>
      <c r="H51" s="3"/>
      <c r="I51" s="3"/>
      <c r="J51" s="3">
        <v>78.9</v>
      </c>
      <c r="K51" s="3">
        <v>1.0032465335551857</v>
      </c>
      <c r="L51" s="3">
        <f>J51*K51</f>
        <v>79.15615149750415</v>
      </c>
      <c r="M51" s="3">
        <f>E51*0.4+L51*0.6</f>
        <v>78.6936908985025</v>
      </c>
      <c r="N51" s="3">
        <v>50</v>
      </c>
    </row>
    <row r="52" spans="1:14" ht="30" customHeight="1">
      <c r="A52" s="3" t="s">
        <v>66</v>
      </c>
      <c r="B52" s="3" t="s">
        <v>4</v>
      </c>
      <c r="C52" s="3" t="s">
        <v>67</v>
      </c>
      <c r="D52" s="3" t="s">
        <v>8</v>
      </c>
      <c r="E52" s="3">
        <v>71.3</v>
      </c>
      <c r="F52" s="3">
        <v>9</v>
      </c>
      <c r="G52" s="3">
        <v>6</v>
      </c>
      <c r="H52" s="3"/>
      <c r="I52" s="3"/>
      <c r="J52" s="3">
        <v>83.86</v>
      </c>
      <c r="K52" s="3">
        <v>0.9970584668639999</v>
      </c>
      <c r="L52" s="3">
        <f>J52*K52</f>
        <v>83.61332303121503</v>
      </c>
      <c r="M52" s="3">
        <f>E52*0.4+L52*0.6</f>
        <v>78.68799381872901</v>
      </c>
      <c r="N52" s="3">
        <v>51</v>
      </c>
    </row>
  </sheetData>
  <sheetProtection/>
  <autoFilter ref="A1:N1">
    <sortState ref="A2:N52">
      <sortCondition descending="1" sortBy="value" ref="M2:M52"/>
    </sortState>
  </autoFilter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Sysceo.com</cp:lastModifiedBy>
  <cp:lastPrinted>2020-08-12T07:28:03Z</cp:lastPrinted>
  <dcterms:created xsi:type="dcterms:W3CDTF">2020-07-27T08:13:20Z</dcterms:created>
  <dcterms:modified xsi:type="dcterms:W3CDTF">2020-08-13T08:18:57Z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  <property fmtid="{D5CDD505-2E9C-101B-9397-08002B2CF9AE}" pid="4" name="KSOProductBuildVer">
    <vt:lpwstr>2052-11.1.0.9828</vt:lpwstr>
  </property>
</Properties>
</file>